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\\SERVER3\Peredasha\ОТДЕЛ ПРОДАЖ\Маркетинг\ПРАЙСЫ НА САЙТ\Прайсы 2025\Прайсы от 01.01.2025\"/>
    </mc:Choice>
  </mc:AlternateContent>
  <xr:revisionPtr revIDLastSave="0" documentId="13_ncr:1_{A0403483-C84C-46F2-AB1D-22B4CFC26594}" xr6:coauthVersionLast="47" xr6:coauthVersionMax="47" xr10:uidLastSave="{00000000-0000-0000-0000-000000000000}"/>
  <bookViews>
    <workbookView xWindow="0" yWindow="0" windowWidth="38400" windowHeight="21000" xr2:uid="{00000000-000D-0000-FFFF-FFFF00000000}"/>
  </bookViews>
  <sheets>
    <sheet name="Подоконный конвектор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" i="1" l="1"/>
  <c r="K12" i="1"/>
  <c r="G12" i="1"/>
  <c r="C12" i="1"/>
  <c r="B16" i="1"/>
  <c r="B17" i="1"/>
  <c r="B18" i="1"/>
  <c r="B19" i="1"/>
  <c r="B20" i="1"/>
  <c r="B21" i="1"/>
  <c r="B22" i="1"/>
  <c r="B23" i="1"/>
</calcChain>
</file>

<file path=xl/sharedStrings.xml><?xml version="1.0" encoding="utf-8"?>
<sst xmlns="http://schemas.openxmlformats.org/spreadsheetml/2006/main" count="35" uniqueCount="29">
  <si>
    <t>КВП 12В</t>
  </si>
  <si>
    <t>Длина, мм</t>
  </si>
  <si>
    <t>27.09.080</t>
  </si>
  <si>
    <t>27.09.090</t>
  </si>
  <si>
    <t>27.09.100</t>
  </si>
  <si>
    <t>27.09.110</t>
  </si>
  <si>
    <t>27.09.120</t>
  </si>
  <si>
    <t>27.09.130</t>
  </si>
  <si>
    <t>27.09.140</t>
  </si>
  <si>
    <t>27.09.150</t>
  </si>
  <si>
    <t>27.09.160</t>
  </si>
  <si>
    <t>35% (3В)</t>
  </si>
  <si>
    <t>60% (5В)</t>
  </si>
  <si>
    <t>max (10В)</t>
  </si>
  <si>
    <t>Теплопроизводительность, кВт</t>
  </si>
  <si>
    <r>
      <t>"</t>
    </r>
    <r>
      <rPr>
        <sz val="14"/>
        <rFont val="Arial"/>
        <family val="2"/>
        <charset val="204"/>
      </rPr>
      <t>Q</t>
    </r>
    <r>
      <rPr>
        <sz val="11"/>
        <rFont val="Arial"/>
        <family val="2"/>
        <charset val="204"/>
      </rPr>
      <t xml:space="preserve">ну" при ΔT = 70 - мощность конвектора, расчитывается при температуре 95/85 С (прямая/обратка) и комнатной температуре 20 С, </t>
    </r>
  </si>
  <si>
    <r>
      <t>"</t>
    </r>
    <r>
      <rPr>
        <sz val="14"/>
        <rFont val="Arial"/>
        <family val="2"/>
        <charset val="204"/>
      </rPr>
      <t>Q</t>
    </r>
    <r>
      <rPr>
        <sz val="11"/>
        <rFont val="Arial"/>
        <family val="2"/>
        <charset val="204"/>
      </rPr>
      <t xml:space="preserve">ну" при ΔT = 60 - мощность конвектора, расчитывается при температуре 90/70 С и комнатной температуре 20 С, </t>
    </r>
  </si>
  <si>
    <r>
      <t>"</t>
    </r>
    <r>
      <rPr>
        <sz val="14"/>
        <rFont val="Arial"/>
        <family val="2"/>
        <charset val="204"/>
      </rPr>
      <t>Q</t>
    </r>
    <r>
      <rPr>
        <sz val="11"/>
        <rFont val="Arial"/>
        <family val="2"/>
        <charset val="204"/>
      </rPr>
      <t xml:space="preserve">ну" при ΔT = 50 - мощность конвектора, расчитывается при температуре 75/65 С и комнатной температуре 20 С, </t>
    </r>
  </si>
  <si>
    <t>www.isoterm.ru</t>
  </si>
  <si>
    <t>расход теплоносителя 0,1 кг/с (360кг/час)</t>
  </si>
  <si>
    <t>sale@isoterm.ru</t>
  </si>
  <si>
    <t>Медно-алюминиевый конвектор для встраивания в подоконник с принудительной конвекцией серии  "КВП 12В"</t>
  </si>
  <si>
    <t>Напряжение питания 12В постоянного тока</t>
  </si>
  <si>
    <t>АО "Фирма Изотерм"</t>
  </si>
  <si>
    <t>196655, г. Санкт-Петербург, г. Колпино, тер. Ижорский завод, д. 104, лит. А, пом. 7-Н</t>
  </si>
  <si>
    <t>+7 (800) 511-06-70</t>
  </si>
  <si>
    <t>+7 (812) 460-88-22</t>
  </si>
  <si>
    <t>Цена конветора указанна с деревянной подоконной плитой из сосны, цена на конветоры с подоконной плитой из других материало предоставляется по запросу.</t>
  </si>
  <si>
    <t>Цена конвектора с деревянной подоконной доской из сосны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</si>
</sst>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4"/>
      <name val="Arial"/>
      <family val="2"/>
      <charset val="204"/>
    </font>
    <font>
      <sz val="9"/>
      <name val="Arial"/>
      <family val="2"/>
      <charset val="204"/>
    </font>
    <font>
      <b/>
      <sz val="12"/>
      <name val="Arial Cyr"/>
      <charset val="204"/>
    </font>
    <font>
      <u/>
      <sz val="10"/>
      <color indexed="12"/>
      <name val="Arial Cyr"/>
      <charset val="204"/>
    </font>
    <font>
      <b/>
      <u/>
      <sz val="12"/>
      <color indexed="12"/>
      <name val="Arial Cyr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0"/>
      <color rgb="FF333333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4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164" fontId="0" fillId="0" borderId="1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Fill="1"/>
    <xf numFmtId="0" fontId="5" fillId="0" borderId="0" xfId="0" applyFont="1" applyBorder="1" applyAlignment="1">
      <alignment horizontal="right" vertical="center"/>
    </xf>
    <xf numFmtId="0" fontId="7" fillId="0" borderId="0" xfId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7" fillId="0" borderId="0" xfId="1" applyFont="1" applyAlignment="1" applyProtection="1">
      <alignment horizontal="right"/>
    </xf>
    <xf numFmtId="0" fontId="0" fillId="0" borderId="8" xfId="0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10" fillId="0" borderId="0" xfId="0" applyFont="1"/>
    <xf numFmtId="0" fontId="11" fillId="0" borderId="0" xfId="0" applyFont="1"/>
    <xf numFmtId="3" fontId="13" fillId="0" borderId="22" xfId="2" applyNumberFormat="1" applyFon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2" fontId="1" fillId="0" borderId="10" xfId="0" applyNumberFormat="1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2" fontId="1" fillId="0" borderId="11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Обычный_fasad 2011" xfId="2" xr:uid="{F2A06792-9828-42AF-870C-7D9454A194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76200</xdr:colOff>
      <xdr:row>0</xdr:row>
      <xdr:rowOff>0</xdr:rowOff>
    </xdr:from>
    <xdr:to>
      <xdr:col>16</xdr:col>
      <xdr:colOff>0</xdr:colOff>
      <xdr:row>1</xdr:row>
      <xdr:rowOff>133350</xdr:rowOff>
    </xdr:to>
    <xdr:pic>
      <xdr:nvPicPr>
        <xdr:cNvPr id="1027" name="Рисунок 1">
          <a:extLst>
            <a:ext uri="{FF2B5EF4-FFF2-40B4-BE49-F238E27FC236}">
              <a16:creationId xmlns:a16="http://schemas.microsoft.com/office/drawing/2014/main" id="{24D87364-093D-4510-AA5B-E61A3FC984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6600" y="0"/>
          <a:ext cx="215265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nikiforov/Desktop/2022/&#1050;&#1072;&#1090;&#1072;&#1083;&#1086;&#1075;&#1080;%20&#1083;&#1080;&#1089;&#1090;&#1086;&#1074;&#1082;&#1080;/&#1044;&#1086;&#1087;.&#1082;%20&#1087;&#1088;&#1072;&#1081;&#1089;&#1091;%20&#1050;&#1042;&#1050;%2012-20.08,%2021-30.08,%20&#1050;&#1042;&#1050;%2012-34.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КВК 12-20.08."/>
      <sheetName val="КВК 12-30.08."/>
      <sheetName val="КВК 12-34.08"/>
    </sheetNames>
    <sheetDataSet>
      <sheetData sheetId="0">
        <row r="8">
          <cell r="U8" t="str">
            <v>Потребляемая мощность вентиляторов, Вт</v>
          </cell>
        </row>
        <row r="9">
          <cell r="C9" t="str">
            <v>ΔT = 70°С при разной скорости вращения вентилятора</v>
          </cell>
          <cell r="I9" t="str">
            <v>ΔT = 60°С при разной скорости вращения вентилятора</v>
          </cell>
          <cell r="O9" t="str">
            <v>ΔT = 50°С при разной скорости вращения вентилятора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5"/>
  <sheetViews>
    <sheetView tabSelected="1" workbookViewId="0">
      <selection activeCell="P28" sqref="P28"/>
    </sheetView>
  </sheetViews>
  <sheetFormatPr defaultRowHeight="14.5" x14ac:dyDescent="0.35"/>
  <cols>
    <col min="2" max="2" width="7.26953125" customWidth="1"/>
    <col min="3" max="14" width="8.54296875" customWidth="1"/>
    <col min="15" max="15" width="7.453125" customWidth="1"/>
    <col min="16" max="16" width="24.453125" customWidth="1"/>
  </cols>
  <sheetData>
    <row r="1" spans="1:22" ht="18.5" x14ac:dyDescent="0.45">
      <c r="A1" s="25" t="s">
        <v>23</v>
      </c>
      <c r="E1" s="26" t="s">
        <v>24</v>
      </c>
      <c r="F1" s="27"/>
      <c r="G1" s="27"/>
      <c r="H1" s="27"/>
      <c r="I1" s="27"/>
    </row>
    <row r="2" spans="1:22" x14ac:dyDescent="0.35">
      <c r="E2" t="s">
        <v>25</v>
      </c>
      <c r="G2" t="s">
        <v>26</v>
      </c>
    </row>
    <row r="4" spans="1:22" s="12" customFormat="1" ht="27" customHeight="1" x14ac:dyDescent="0.35">
      <c r="A4" s="11" t="s">
        <v>21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6"/>
      <c r="P4" s="17" t="s">
        <v>18</v>
      </c>
      <c r="Q4" s="11"/>
      <c r="R4" s="11"/>
      <c r="S4" s="11"/>
      <c r="T4" s="11"/>
      <c r="U4" s="11"/>
      <c r="V4" s="11"/>
    </row>
    <row r="5" spans="1:22" s="12" customFormat="1" ht="27" customHeight="1" x14ac:dyDescent="0.35">
      <c r="A5" s="11" t="s">
        <v>22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7"/>
      <c r="P5" s="20" t="s">
        <v>20</v>
      </c>
      <c r="Q5" s="11"/>
      <c r="R5" s="11"/>
      <c r="S5" s="11"/>
      <c r="T5" s="11"/>
      <c r="U5" s="11"/>
      <c r="V5" s="11"/>
    </row>
    <row r="6" spans="1:22" s="15" customFormat="1" ht="22.5" customHeight="1" x14ac:dyDescent="0.25">
      <c r="A6" s="13" t="s">
        <v>15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spans="1:22" s="15" customFormat="1" ht="20.25" customHeight="1" x14ac:dyDescent="0.25">
      <c r="A7" s="13" t="s">
        <v>16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R7" s="14"/>
      <c r="S7" s="14"/>
      <c r="T7" s="14"/>
      <c r="U7" s="14"/>
      <c r="V7" s="14"/>
    </row>
    <row r="8" spans="1:22" s="15" customFormat="1" ht="19.5" customHeight="1" x14ac:dyDescent="0.25">
      <c r="A8" s="13" t="s">
        <v>17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6"/>
      <c r="V8" s="17"/>
    </row>
    <row r="9" spans="1:22" s="15" customFormat="1" ht="21" customHeight="1" x14ac:dyDescent="0.35">
      <c r="A9" s="18" t="s">
        <v>19</v>
      </c>
      <c r="B9" s="7"/>
      <c r="C9" s="7"/>
      <c r="D9" s="7"/>
      <c r="E9" s="7"/>
      <c r="F9" s="7"/>
      <c r="G9" s="7"/>
      <c r="H9" s="7"/>
      <c r="I9" s="7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7"/>
      <c r="V9" s="20"/>
    </row>
    <row r="10" spans="1:22" ht="15" thickBot="1" x14ac:dyDescent="0.4"/>
    <row r="11" spans="1:22" ht="15" thickBot="1" x14ac:dyDescent="0.4">
      <c r="A11" s="36" t="s">
        <v>0</v>
      </c>
      <c r="B11" s="36" t="s">
        <v>1</v>
      </c>
      <c r="C11" s="45" t="s">
        <v>14</v>
      </c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30" t="str">
        <f>'[1]КВК 12-20.08.'!$U$8</f>
        <v>Потребляемая мощность вентиляторов, Вт</v>
      </c>
      <c r="P11" s="33" t="s">
        <v>28</v>
      </c>
    </row>
    <row r="12" spans="1:22" ht="14.5" customHeight="1" x14ac:dyDescent="0.35">
      <c r="A12" s="37"/>
      <c r="B12" s="37"/>
      <c r="C12" s="39" t="str">
        <f>'[1]КВК 12-20.08.'!$C$9</f>
        <v>ΔT = 70°С при разной скорости вращения вентилятора</v>
      </c>
      <c r="D12" s="40"/>
      <c r="E12" s="40"/>
      <c r="F12" s="41"/>
      <c r="G12" s="39" t="str">
        <f>'[1]КВК 12-20.08.'!$I$9</f>
        <v>ΔT = 60°С при разной скорости вращения вентилятора</v>
      </c>
      <c r="H12" s="40"/>
      <c r="I12" s="40"/>
      <c r="J12" s="41"/>
      <c r="K12" s="39" t="str">
        <f>'[1]КВК 12-20.08.'!$O$9</f>
        <v>ΔT = 50°С при разной скорости вращения вентилятора</v>
      </c>
      <c r="L12" s="40"/>
      <c r="M12" s="40"/>
      <c r="N12" s="40"/>
      <c r="O12" s="31"/>
      <c r="P12" s="34"/>
    </row>
    <row r="13" spans="1:22" ht="57.65" customHeight="1" thickBot="1" x14ac:dyDescent="0.4">
      <c r="A13" s="37"/>
      <c r="B13" s="37"/>
      <c r="C13" s="42"/>
      <c r="D13" s="43"/>
      <c r="E13" s="43"/>
      <c r="F13" s="44"/>
      <c r="G13" s="42"/>
      <c r="H13" s="43"/>
      <c r="I13" s="43"/>
      <c r="J13" s="44"/>
      <c r="K13" s="42"/>
      <c r="L13" s="43"/>
      <c r="M13" s="43"/>
      <c r="N13" s="43"/>
      <c r="O13" s="31"/>
      <c r="P13" s="34"/>
    </row>
    <row r="14" spans="1:22" ht="15" thickBot="1" x14ac:dyDescent="0.4">
      <c r="A14" s="38"/>
      <c r="B14" s="38"/>
      <c r="C14" s="3">
        <v>0</v>
      </c>
      <c r="D14" s="4" t="s">
        <v>11</v>
      </c>
      <c r="E14" s="4" t="s">
        <v>12</v>
      </c>
      <c r="F14" s="5" t="s">
        <v>13</v>
      </c>
      <c r="G14" s="6">
        <v>0</v>
      </c>
      <c r="H14" s="4" t="s">
        <v>11</v>
      </c>
      <c r="I14" s="4" t="s">
        <v>12</v>
      </c>
      <c r="J14" s="5" t="s">
        <v>13</v>
      </c>
      <c r="K14" s="6">
        <v>0</v>
      </c>
      <c r="L14" s="4" t="s">
        <v>11</v>
      </c>
      <c r="M14" s="4" t="s">
        <v>12</v>
      </c>
      <c r="N14" s="8" t="s">
        <v>13</v>
      </c>
      <c r="O14" s="32"/>
      <c r="P14" s="35"/>
    </row>
    <row r="15" spans="1:22" ht="15" thickBot="1" x14ac:dyDescent="0.4">
      <c r="A15" s="21" t="s">
        <v>2</v>
      </c>
      <c r="B15" s="21">
        <v>800</v>
      </c>
      <c r="C15" s="29">
        <v>251</v>
      </c>
      <c r="D15" s="29">
        <v>362</v>
      </c>
      <c r="E15" s="29">
        <v>649.00000000000011</v>
      </c>
      <c r="F15" s="29">
        <v>1096</v>
      </c>
      <c r="G15" s="29">
        <v>209.22306642196304</v>
      </c>
      <c r="H15" s="29">
        <v>316.46885079019984</v>
      </c>
      <c r="I15" s="29">
        <v>558.95038245336343</v>
      </c>
      <c r="J15" s="29">
        <v>937.6924150665177</v>
      </c>
      <c r="K15" s="29">
        <v>168.69278622680454</v>
      </c>
      <c r="L15" s="29">
        <v>269.95098932207134</v>
      </c>
      <c r="M15" s="29">
        <v>468.4320807346931</v>
      </c>
      <c r="N15" s="29">
        <v>779.7025993149698</v>
      </c>
      <c r="O15" s="22">
        <v>3.12</v>
      </c>
      <c r="P15" s="28">
        <v>59239.087434449997</v>
      </c>
    </row>
    <row r="16" spans="1:22" ht="15" thickBot="1" x14ac:dyDescent="0.4">
      <c r="A16" s="1" t="s">
        <v>3</v>
      </c>
      <c r="B16" s="1">
        <f t="shared" ref="B16:B23" si="0">SUM(B15,100)</f>
        <v>900</v>
      </c>
      <c r="C16" s="29">
        <v>298.60344827586204</v>
      </c>
      <c r="D16" s="29">
        <v>409.60344827586204</v>
      </c>
      <c r="E16" s="29">
        <v>696.60344827586209</v>
      </c>
      <c r="F16" s="29">
        <v>1143.6034482758621</v>
      </c>
      <c r="G16" s="29">
        <v>248.9033031571629</v>
      </c>
      <c r="H16" s="29">
        <v>358.08489656233462</v>
      </c>
      <c r="I16" s="29">
        <v>599.94878864734187</v>
      </c>
      <c r="J16" s="29">
        <v>978.41996285783807</v>
      </c>
      <c r="K16" s="29">
        <v>200.68624568361227</v>
      </c>
      <c r="L16" s="29">
        <v>305.44987870663215</v>
      </c>
      <c r="M16" s="29">
        <v>502.79106736952872</v>
      </c>
      <c r="N16" s="29">
        <v>813.56804854585062</v>
      </c>
      <c r="O16" s="9">
        <v>6.48</v>
      </c>
      <c r="P16" s="28">
        <v>62097.07150022217</v>
      </c>
    </row>
    <row r="17" spans="1:16" ht="15" thickBot="1" x14ac:dyDescent="0.4">
      <c r="A17" s="1" t="s">
        <v>4</v>
      </c>
      <c r="B17" s="1">
        <f t="shared" si="0"/>
        <v>1000</v>
      </c>
      <c r="C17" s="29">
        <v>347.64942528735634</v>
      </c>
      <c r="D17" s="29">
        <v>515.83124346917452</v>
      </c>
      <c r="E17" s="29">
        <v>950.67972831765951</v>
      </c>
      <c r="F17" s="29">
        <v>1627.9524555903868</v>
      </c>
      <c r="G17" s="29">
        <v>289.785971308581</v>
      </c>
      <c r="H17" s="29">
        <v>450.95171497892113</v>
      </c>
      <c r="I17" s="29">
        <v>818.77164519848293</v>
      </c>
      <c r="J17" s="29">
        <v>1392.8090051970962</v>
      </c>
      <c r="K17" s="29">
        <v>233.64920391183847</v>
      </c>
      <c r="L17" s="29">
        <v>384.66617264568487</v>
      </c>
      <c r="M17" s="29">
        <v>686.17701579065306</v>
      </c>
      <c r="N17" s="29">
        <v>1158.1375558257412</v>
      </c>
      <c r="O17" s="9">
        <v>6.36</v>
      </c>
      <c r="P17" s="28">
        <v>64709.051943689992</v>
      </c>
    </row>
    <row r="18" spans="1:16" ht="15" thickBot="1" x14ac:dyDescent="0.4">
      <c r="A18" s="1" t="s">
        <v>5</v>
      </c>
      <c r="B18" s="1">
        <f t="shared" si="0"/>
        <v>1100</v>
      </c>
      <c r="C18" s="29">
        <v>395.25287356321837</v>
      </c>
      <c r="D18" s="29">
        <v>563.4346917450365</v>
      </c>
      <c r="E18" s="29">
        <v>998.28317659352149</v>
      </c>
      <c r="F18" s="29">
        <v>1675.5559038662489</v>
      </c>
      <c r="G18" s="29">
        <v>329.46620804378085</v>
      </c>
      <c r="H18" s="29">
        <v>492.5677607510558</v>
      </c>
      <c r="I18" s="29">
        <v>859.77005139246137</v>
      </c>
      <c r="J18" s="29">
        <v>1433.5365529884168</v>
      </c>
      <c r="K18" s="29">
        <v>265.6426633686462</v>
      </c>
      <c r="L18" s="29">
        <v>420.16506203024562</v>
      </c>
      <c r="M18" s="29">
        <v>720.53600242548885</v>
      </c>
      <c r="N18" s="29">
        <v>1192.0030050566222</v>
      </c>
      <c r="O18" s="9">
        <v>6.24</v>
      </c>
      <c r="P18" s="28">
        <v>66053.447459999996</v>
      </c>
    </row>
    <row r="19" spans="1:16" ht="15" thickBot="1" x14ac:dyDescent="0.4">
      <c r="A19" s="1" t="s">
        <v>6</v>
      </c>
      <c r="B19" s="1">
        <f t="shared" si="0"/>
        <v>1200</v>
      </c>
      <c r="C19" s="29">
        <v>442.85632183908046</v>
      </c>
      <c r="D19" s="29">
        <v>637.94723092998959</v>
      </c>
      <c r="E19" s="29">
        <v>1142.371473354232</v>
      </c>
      <c r="F19" s="29">
        <v>1928.0078369905957</v>
      </c>
      <c r="G19" s="29">
        <v>369.14644477898071</v>
      </c>
      <c r="H19" s="29">
        <v>557.70836198122663</v>
      </c>
      <c r="I19" s="29">
        <v>983.86590436850588</v>
      </c>
      <c r="J19" s="29">
        <v>1649.5240191011719</v>
      </c>
      <c r="K19" s="29">
        <v>297.63612282545398</v>
      </c>
      <c r="L19" s="29">
        <v>475.73062465421719</v>
      </c>
      <c r="M19" s="29">
        <v>824.53535629473004</v>
      </c>
      <c r="N19" s="29">
        <v>1371.5991989062045</v>
      </c>
      <c r="O19" s="9">
        <v>6.24</v>
      </c>
      <c r="P19" s="28">
        <v>69073.19859824999</v>
      </c>
    </row>
    <row r="20" spans="1:16" ht="15" thickBot="1" x14ac:dyDescent="0.4">
      <c r="A20" s="1" t="s">
        <v>7</v>
      </c>
      <c r="B20" s="1">
        <f t="shared" si="0"/>
        <v>1300</v>
      </c>
      <c r="C20" s="29">
        <v>491.90229885057471</v>
      </c>
      <c r="D20" s="29">
        <v>686.99320794148377</v>
      </c>
      <c r="E20" s="29">
        <v>1191.4174503657264</v>
      </c>
      <c r="F20" s="29">
        <v>1977.0538140020901</v>
      </c>
      <c r="G20" s="29">
        <v>410.02911293039887</v>
      </c>
      <c r="H20" s="29">
        <v>600.58550004948665</v>
      </c>
      <c r="I20" s="29">
        <v>1026.1066865077564</v>
      </c>
      <c r="J20" s="29">
        <v>1691.4857350073808</v>
      </c>
      <c r="K20" s="29">
        <v>330.59908105368015</v>
      </c>
      <c r="L20" s="29">
        <v>512.30523795952217</v>
      </c>
      <c r="M20" s="29">
        <v>859.93552434274284</v>
      </c>
      <c r="N20" s="29">
        <v>1406.4908738713543</v>
      </c>
      <c r="O20" s="9">
        <v>9.6000000000000014</v>
      </c>
      <c r="P20" s="28">
        <v>82638.983109375011</v>
      </c>
    </row>
    <row r="21" spans="1:16" ht="15" thickBot="1" x14ac:dyDescent="0.4">
      <c r="A21" s="1" t="s">
        <v>8</v>
      </c>
      <c r="B21" s="1">
        <f t="shared" si="0"/>
        <v>1400</v>
      </c>
      <c r="C21" s="29">
        <v>539.50574712643675</v>
      </c>
      <c r="D21" s="29">
        <v>761.50574712643686</v>
      </c>
      <c r="E21" s="29">
        <v>1335.5057471264372</v>
      </c>
      <c r="F21" s="29">
        <v>2229.5057471264367</v>
      </c>
      <c r="G21" s="29">
        <v>449.70934966559867</v>
      </c>
      <c r="H21" s="29">
        <v>665.72610127965731</v>
      </c>
      <c r="I21" s="29">
        <v>1150.202539483801</v>
      </c>
      <c r="J21" s="29">
        <v>1907.4732011201361</v>
      </c>
      <c r="K21" s="29">
        <v>362.59254051048782</v>
      </c>
      <c r="L21" s="29">
        <v>567.87080058349375</v>
      </c>
      <c r="M21" s="29">
        <v>963.93487821198414</v>
      </c>
      <c r="N21" s="29">
        <v>1586.0870677209364</v>
      </c>
      <c r="O21" s="9">
        <v>9.48</v>
      </c>
      <c r="P21" s="28">
        <v>87835.495584375021</v>
      </c>
    </row>
    <row r="22" spans="1:16" ht="15" thickBot="1" x14ac:dyDescent="0.4">
      <c r="A22" s="1" t="s">
        <v>9</v>
      </c>
      <c r="B22" s="1">
        <f t="shared" si="0"/>
        <v>1500</v>
      </c>
      <c r="C22" s="29">
        <v>587.10919540229884</v>
      </c>
      <c r="D22" s="29">
        <v>809.10919540229884</v>
      </c>
      <c r="E22" s="29">
        <v>1383.1091954022991</v>
      </c>
      <c r="F22" s="29">
        <v>2277.1091954022991</v>
      </c>
      <c r="G22" s="29">
        <v>489.38958640079858</v>
      </c>
      <c r="H22" s="29">
        <v>707.34214705179227</v>
      </c>
      <c r="I22" s="29">
        <v>1191.2009456777794</v>
      </c>
      <c r="J22" s="29">
        <v>1948.2007489114565</v>
      </c>
      <c r="K22" s="29">
        <v>394.58599996729566</v>
      </c>
      <c r="L22" s="29">
        <v>603.36968996805456</v>
      </c>
      <c r="M22" s="29">
        <v>998.29386484681982</v>
      </c>
      <c r="N22" s="29">
        <v>1619.9525169518174</v>
      </c>
      <c r="O22" s="9">
        <v>9.36</v>
      </c>
      <c r="P22" s="28">
        <v>88568.781233625006</v>
      </c>
    </row>
    <row r="23" spans="1:16" ht="15" thickBot="1" x14ac:dyDescent="0.4">
      <c r="A23" s="2" t="s">
        <v>10</v>
      </c>
      <c r="B23" s="2">
        <f t="shared" si="0"/>
        <v>1600</v>
      </c>
      <c r="C23" s="29">
        <v>636.15517241379314</v>
      </c>
      <c r="D23" s="29">
        <v>915.33699059561127</v>
      </c>
      <c r="E23" s="29">
        <v>1637.1854754440963</v>
      </c>
      <c r="F23" s="29">
        <v>2761.4582027168235</v>
      </c>
      <c r="G23" s="29">
        <v>530.27225455221674</v>
      </c>
      <c r="H23" s="29">
        <v>800.20896546837866</v>
      </c>
      <c r="I23" s="29">
        <v>1410.0238022289202</v>
      </c>
      <c r="J23" s="29">
        <v>2362.5897912507144</v>
      </c>
      <c r="K23" s="29">
        <v>427.54895819552183</v>
      </c>
      <c r="L23" s="29">
        <v>682.58598390710711</v>
      </c>
      <c r="M23" s="29">
        <v>1181.6798132679439</v>
      </c>
      <c r="N23" s="29">
        <v>1964.5220242317077</v>
      </c>
      <c r="O23" s="10">
        <v>12.72</v>
      </c>
      <c r="P23" s="28">
        <v>91408.097910937504</v>
      </c>
    </row>
    <row r="25" spans="1:16" s="24" customFormat="1" ht="14" x14ac:dyDescent="0.3">
      <c r="A25" s="23" t="s">
        <v>27</v>
      </c>
    </row>
  </sheetData>
  <mergeCells count="8">
    <mergeCell ref="O11:O14"/>
    <mergeCell ref="P11:P14"/>
    <mergeCell ref="A11:A14"/>
    <mergeCell ref="B11:B14"/>
    <mergeCell ref="C12:F13"/>
    <mergeCell ref="G12:J13"/>
    <mergeCell ref="K12:N13"/>
    <mergeCell ref="C11:N11"/>
  </mergeCells>
  <hyperlinks>
    <hyperlink ref="P4" r:id="rId1" xr:uid="{00000000-0004-0000-0000-000000000000}"/>
    <hyperlink ref="P5" r:id="rId2" xr:uid="{00000000-0004-0000-0000-000001000000}"/>
  </hyperlinks>
  <pageMargins left="0.7" right="0.7" top="0.75" bottom="0.75" header="0.3" footer="0.3"/>
  <pageSetup paperSize="9" scale="87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Подоконный конвектор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Никифоров</dc:creator>
  <cp:lastModifiedBy>Анастасия Фунзавя</cp:lastModifiedBy>
  <cp:lastPrinted>2023-08-15T10:32:23Z</cp:lastPrinted>
  <dcterms:created xsi:type="dcterms:W3CDTF">2022-01-20T10:14:44Z</dcterms:created>
  <dcterms:modified xsi:type="dcterms:W3CDTF">2025-06-20T06:55:57Z</dcterms:modified>
</cp:coreProperties>
</file>